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1er Trimestre 2026\Formatos LDF\"/>
    </mc:Choice>
  </mc:AlternateContent>
  <bookViews>
    <workbookView xWindow="0" yWindow="0" windowWidth="28800" windowHeight="12180"/>
  </bookViews>
  <sheets>
    <sheet name="Format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B72" i="1" s="1"/>
  <c r="B74" i="1" s="1"/>
  <c r="D64" i="1"/>
  <c r="C64" i="1"/>
  <c r="B64" i="1"/>
  <c r="D63" i="1"/>
  <c r="D72" i="1" s="1"/>
  <c r="D74" i="1" s="1"/>
  <c r="C63" i="1"/>
  <c r="C72" i="1" s="1"/>
  <c r="C74" i="1" s="1"/>
  <c r="B63" i="1"/>
  <c r="C57" i="1"/>
  <c r="C59" i="1" s="1"/>
  <c r="B57" i="1"/>
  <c r="B59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B48" i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21" i="1"/>
  <c r="D23" i="1" s="1"/>
  <c r="D25" i="1" s="1"/>
  <c r="D33" i="1" s="1"/>
  <c r="C21" i="1"/>
  <c r="C23" i="1" s="1"/>
  <c r="C25" i="1" s="1"/>
  <c r="C33" i="1" s="1"/>
  <c r="B21" i="1"/>
  <c r="B23" i="1" s="1"/>
  <c r="B25" i="1" s="1"/>
  <c r="B33" i="1" s="1"/>
  <c r="D17" i="1"/>
  <c r="C17" i="1"/>
  <c r="B17" i="1"/>
  <c r="D13" i="1"/>
  <c r="C13" i="1"/>
  <c r="B13" i="1"/>
  <c r="D8" i="1"/>
  <c r="C8" i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<sst xmlns="http://schemas.openxmlformats.org/spreadsheetml/2006/main" count="67" uniqueCount="46">
  <si>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</si>
  <si>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</si>
  <si>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</si>
  <si>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31 de Marzo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</si>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</sst>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activeCell="A3" sqref="A3:D3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503704040</v>
      </c>
      <c r="C8" s="18">
        <f>SUM(C9:C11)</f>
        <v>112174950.68000001</v>
      </c>
      <c r="D8" s="18">
        <f>SUM(D9:D11)</f>
        <v>112174950.68000001</v>
      </c>
      <c r="E8" s="7"/>
    </row>
    <row r="9" spans="1:11" ht="15.2" customHeight="1" x14ac:dyDescent="0.25">
      <c r="A9" s="19" t="s">
        <v>10</v>
      </c>
      <c r="B9" s="20">
        <v>258304020</v>
      </c>
      <c r="C9" s="20">
        <v>58359924.68</v>
      </c>
      <c r="D9" s="20">
        <v>58359924.68</v>
      </c>
      <c r="E9" s="7"/>
    </row>
    <row r="10" spans="1:11" ht="15.2" customHeight="1" x14ac:dyDescent="0.25">
      <c r="A10" s="19" t="s">
        <v>11</v>
      </c>
      <c r="B10" s="20">
        <v>245400020</v>
      </c>
      <c r="C10" s="20">
        <v>53815026</v>
      </c>
      <c r="D10" s="20">
        <v>53815026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503704040</v>
      </c>
      <c r="C13" s="23">
        <f>C14+C15</f>
        <v>109868185.56999999</v>
      </c>
      <c r="D13" s="23">
        <f>D14+D15</f>
        <v>108435122.09</v>
      </c>
      <c r="E13" s="7"/>
    </row>
    <row r="14" spans="1:11" ht="15.2" customHeight="1" x14ac:dyDescent="0.25">
      <c r="A14" s="19" t="s">
        <v>14</v>
      </c>
      <c r="B14" s="20">
        <v>258304020</v>
      </c>
      <c r="C14" s="20">
        <v>55017279.57</v>
      </c>
      <c r="D14" s="20">
        <v>54620096.090000004</v>
      </c>
      <c r="E14" s="7"/>
    </row>
    <row r="15" spans="1:11" ht="15.2" customHeight="1" x14ac:dyDescent="0.25">
      <c r="A15" s="19" t="s">
        <v>15</v>
      </c>
      <c r="B15" s="20">
        <v>245400020</v>
      </c>
      <c r="C15" s="20">
        <v>54850906</v>
      </c>
      <c r="D15" s="20">
        <v>53815026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2306765.1100000143</v>
      </c>
      <c r="D21" s="23">
        <f>D8-D13+D17</f>
        <v>3739828.5900000036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2306765.1100000143</v>
      </c>
      <c r="D23" s="23">
        <f>D21-D11</f>
        <v>3739828.5900000036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2306765.1100000143</v>
      </c>
      <c r="D25" s="23">
        <f>D23-D17</f>
        <v>3739828.5900000036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2306765.1100000143</v>
      </c>
      <c r="D33" s="35">
        <f>D25+D29</f>
        <v>3739828.5900000036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258304020</v>
      </c>
      <c r="C48" s="39">
        <f>C9</f>
        <v>58359924.68</v>
      </c>
      <c r="D48" s="39">
        <f>D9</f>
        <v>58359924.68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258304020</v>
      </c>
      <c r="C53" s="33">
        <f>C14</f>
        <v>55017279.57</v>
      </c>
      <c r="D53" s="33">
        <f>D14</f>
        <v>54620096.090000004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3342645.1099999994</v>
      </c>
      <c r="D57" s="35">
        <f>D48+D49-D53+D55</f>
        <v>3739828.5899999961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3342645.1099999994</v>
      </c>
      <c r="D59" s="35">
        <f>D57-D49</f>
        <v>3739828.5899999961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245400020</v>
      </c>
      <c r="C63" s="42">
        <f>C10</f>
        <v>53815026</v>
      </c>
      <c r="D63" s="42">
        <f>D10</f>
        <v>53815026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245400020</v>
      </c>
      <c r="C68" s="20">
        <f>C15</f>
        <v>54850906</v>
      </c>
      <c r="D68" s="20">
        <f>D15</f>
        <v>53815026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-1035880</v>
      </c>
      <c r="D72" s="23">
        <f>D63+D64-D68+D70</f>
        <v>0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-1035880</v>
      </c>
      <c r="D74" s="23">
        <f>D72-D64</f>
        <v>0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2026-04-27T16:03:39Z</dcterms:created>
  <dcterms:modified xsi:type="dcterms:W3CDTF">2026-04-27T16:03:59Z</dcterms:modified>
</cp:coreProperties>
</file>